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395"/>
  </bookViews>
  <sheets>
    <sheet name="Bilinguïsmo" sheetId="1" r:id="rId1"/>
    <sheet name="Textos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7" i="1" l="1"/>
  <c r="F37" i="1"/>
  <c r="G28" i="1"/>
  <c r="F28" i="1"/>
  <c r="E28" i="1"/>
</calcChain>
</file>

<file path=xl/sharedStrings.xml><?xml version="1.0" encoding="utf-8"?>
<sst xmlns="http://schemas.openxmlformats.org/spreadsheetml/2006/main" count="84" uniqueCount="64">
  <si>
    <t>INDICADORES RELACIONADOS CON BILINGÜISMO</t>
  </si>
  <si>
    <t>Código</t>
  </si>
  <si>
    <t>Descripción</t>
  </si>
  <si>
    <t>Unidad</t>
  </si>
  <si>
    <t>LBase</t>
  </si>
  <si>
    <t>Meta Plan</t>
  </si>
  <si>
    <t>Logro Acumulado</t>
  </si>
  <si>
    <t>%Avan 
Acumulado</t>
  </si>
  <si>
    <t>Responsable</t>
  </si>
  <si>
    <t>2008-2011</t>
  </si>
  <si>
    <t>2.1.3.3.2</t>
  </si>
  <si>
    <t>Cupos para formación de docentes en bilingüismo</t>
  </si>
  <si>
    <t>Número</t>
  </si>
  <si>
    <t>Secretaría de Educación</t>
  </si>
  <si>
    <t>5.3.4.1.1</t>
  </si>
  <si>
    <t>Personas sensibilizadas en segundas lenguas (Medellin City e Instituto Confucio)</t>
  </si>
  <si>
    <t>Departamento Administrativo de Planeación</t>
  </si>
  <si>
    <t>5.3.4.1.2</t>
  </si>
  <si>
    <t>Personas beneficiadas en programas de segundas lenguas</t>
  </si>
  <si>
    <t>2012-2015</t>
  </si>
  <si>
    <t>2.1.5.3</t>
  </si>
  <si>
    <t>Estudiantes de establecimientos educativos oficiales de grado 11 con habilidades de comprensión en comunicación del idioma inglés (B1 y B+)</t>
  </si>
  <si>
    <t>Porcentaje</t>
  </si>
  <si>
    <t>3.3.1.1</t>
  </si>
  <si>
    <t>Personas formadas y con certificación internacional mínimo B1 en el dominio de inglés como segunda lengua</t>
  </si>
  <si>
    <t>ND</t>
  </si>
  <si>
    <t>2016-2019</t>
  </si>
  <si>
    <t>4.2.3.4</t>
  </si>
  <si>
    <t>Estudiantes de instituciones educativas oficiales que alcanzan B1 y B+ en Inglés en saber 11°</t>
  </si>
  <si>
    <t>4.2.3.3.1</t>
  </si>
  <si>
    <t>Estudiantes que reciben estrategias de refuerzo en lengua extranjera</t>
  </si>
  <si>
    <t>4.2.3.3.2</t>
  </si>
  <si>
    <t>Ciudadanos formados en lengua extranjera</t>
  </si>
  <si>
    <t>Presupuestos ejecutados por cuatrienio de programas relacionad0s</t>
  </si>
  <si>
    <t>(No se incluye la ejecución de Presupuesto Participativo)</t>
  </si>
  <si>
    <t>Cifras en millones de pesos</t>
  </si>
  <si>
    <t>Ejecución Acumulada</t>
  </si>
  <si>
    <t>Programa PD</t>
  </si>
  <si>
    <t>Proyecto de Inversión</t>
  </si>
  <si>
    <t>2010 - 2013</t>
  </si>
  <si>
    <t>2011 - 2014</t>
  </si>
  <si>
    <t>2015 - 2019</t>
  </si>
  <si>
    <t>4.2.3. 
Promoción de las capacidades y talentos de estudiantes</t>
  </si>
  <si>
    <t>DESARROLLO Y FORTALECIMIENTO DE LAS CAPACIDADES COGNITIVAS</t>
  </si>
  <si>
    <t>FORMACIÓN DE ESTUDIANTES</t>
  </si>
  <si>
    <t>OLIMPIADAS DEL CONOCIMIENTO</t>
  </si>
  <si>
    <t>2.1.5.
Educación con calidad para mejores oportunidades</t>
  </si>
  <si>
    <t>Competencias en segundas lenguas</t>
  </si>
  <si>
    <t>2.1.3.3.
 Ciencia, TIC y bilingüismo</t>
  </si>
  <si>
    <t>Formacion De Docentes En Bilingüismo</t>
  </si>
  <si>
    <t>Formación en Inglés</t>
  </si>
  <si>
    <t>5.3.4.1.
Sensibilización y mejora de competencias en segundas lenguas</t>
  </si>
  <si>
    <r>
      <rPr>
        <b/>
        <sz val="10"/>
        <color rgb="FF000000"/>
        <rFont val="Arial"/>
        <family val="2"/>
      </rPr>
      <t>Nota</t>
    </r>
    <r>
      <rPr>
        <sz val="10"/>
        <color indexed="8"/>
        <rFont val="Arial"/>
        <family val="2"/>
      </rPr>
      <t>: Para el periodo 2015 - 2019 no es posible identificar con exactitud los programas de biligüismo. Ver Presupuesto Participativo</t>
    </r>
  </si>
  <si>
    <t>Ejecuciones de Presupuesto Partipativo</t>
  </si>
  <si>
    <t>17PP99-Formación en segunda lengua</t>
  </si>
  <si>
    <t>18PP14-Formación en segunda lengua</t>
  </si>
  <si>
    <t>PP13-06 Formación En Inglés Como Lengua</t>
  </si>
  <si>
    <t>Las metas de bilingüismo en los Planes de Desarrollo entre 2008 y 2019 no permiten identificar el impacto de estos programas en relación con el grado de apropiación de una segunda lengua por parte de los Medellinenses.</t>
  </si>
  <si>
    <t>Entre 2008 y 2015 se ejecutaron inversiones en programas del plan de desarrollo relacionados con bilingüismo por $10.180 millones, entre 2016 y 2019 no se ejecutó ningún proyecto focalizado en el fomento del bilingüismo.</t>
  </si>
  <si>
    <t>La priorización de la formación en una segunda lengua es recurrente en las discusiones de presupuesto participativo, entre 2011 y 2019 se ejecutaron recursos de PP por $1.177 millones. Sin embargo, no se cuenta con información del número de beneficiados, deserción, comunas impactadas y niveles de clasificación obtenidos.</t>
  </si>
  <si>
    <t>Las inversiones en biligüismo no tienen una delimitación clara con relación al grupo poblacional al que están dirigidos los proyectos y no se logra evaluar el grado de penetración y adopción cultural de estas iniciativas.</t>
  </si>
  <si>
    <t>La principal meta identificada es obtener una clasificación B1 y B+ en las pruebas Saber 11 con un logro de tan solo el 7,8% de los estudiantes de instituciones educativas oficiales  (Plan Indicativo a junio de 2019).</t>
  </si>
  <si>
    <t>En general las metas en cuanto a nivel de bilingüismo no son ambiciosas y  los proyectos no están focalizados. Es necesario que los resultados de este tipo de proyectos se relacionen con las variaciones en los ingresos o la tasa de empleabilidad de los beneficiarios de los proyectos.</t>
  </si>
  <si>
    <t>Una mirada a los programas de biliguismo en Medellín.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</si>
</sst>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>
      <alignment vertical="top"/>
    </xf>
    <xf numFmtId="0" fontId="3" fillId="0" borderId="1" xfId="0" applyFont="1" applyBorder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>
      <alignment vertical="top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top"/>
    </xf>
    <xf numFmtId="0" fontId="5" fillId="4" borderId="1" xfId="0" applyFont="1" applyFill="1" applyBorder="1" applyAlignment="1">
      <alignment vertical="top" wrapText="1"/>
    </xf>
    <xf numFmtId="164" fontId="5" fillId="4" borderId="1" xfId="1" applyNumberFormat="1" applyFont="1" applyFill="1" applyBorder="1" applyAlignment="1">
      <alignment vertical="top"/>
    </xf>
    <xf numFmtId="10" fontId="5" fillId="4" borderId="1" xfId="0" applyNumberFormat="1" applyFont="1" applyFill="1" applyBorder="1">
      <alignment vertical="top"/>
    </xf>
    <xf numFmtId="0" fontId="5" fillId="4" borderId="1" xfId="0" applyFont="1" applyFill="1" applyBorder="1">
      <alignment vertical="top"/>
    </xf>
    <xf numFmtId="0" fontId="0" fillId="5" borderId="1" xfId="0" applyFill="1" applyBorder="1">
      <alignment vertical="top"/>
    </xf>
    <xf numFmtId="0" fontId="0" fillId="5" borderId="1" xfId="0" applyFill="1" applyBorder="1" applyAlignment="1">
      <alignment vertical="top" wrapText="1"/>
    </xf>
    <xf numFmtId="0" fontId="5" fillId="6" borderId="1" xfId="0" applyFont="1" applyFill="1" applyBorder="1">
      <alignment vertical="top"/>
    </xf>
    <xf numFmtId="43" fontId="0" fillId="6" borderId="1" xfId="1" applyNumberFormat="1" applyFont="1" applyFill="1" applyBorder="1" applyAlignment="1">
      <alignment vertical="top"/>
    </xf>
    <xf numFmtId="9" fontId="0" fillId="6" borderId="1" xfId="2" applyNumberFormat="1" applyFont="1" applyFill="1" applyBorder="1" applyAlignment="1">
      <alignment vertical="top"/>
    </xf>
    <xf numFmtId="0" fontId="5" fillId="5" borderId="1" xfId="0" applyFont="1" applyFill="1" applyBorder="1" applyAlignment="1">
      <alignment horizontal="right" vertical="top"/>
    </xf>
    <xf numFmtId="164" fontId="5" fillId="5" borderId="1" xfId="1" applyNumberFormat="1" applyFont="1" applyFill="1" applyBorder="1" applyAlignment="1">
      <alignment vertical="top"/>
    </xf>
    <xf numFmtId="164" fontId="0" fillId="5" borderId="1" xfId="1" applyNumberFormat="1" applyFont="1" applyFill="1" applyBorder="1" applyAlignment="1">
      <alignment vertical="top"/>
    </xf>
    <xf numFmtId="9" fontId="0" fillId="5" borderId="1" xfId="2" applyNumberFormat="1" applyFont="1" applyFill="1" applyBorder="1" applyAlignment="1">
      <alignment vertical="top"/>
    </xf>
    <xf numFmtId="0" fontId="0" fillId="7" borderId="1" xfId="0" applyFill="1" applyBorder="1">
      <alignment vertical="top"/>
    </xf>
    <xf numFmtId="0" fontId="0" fillId="7" borderId="1" xfId="0" applyFill="1" applyBorder="1" applyAlignment="1">
      <alignment vertical="top" wrapText="1"/>
    </xf>
    <xf numFmtId="9" fontId="0" fillId="7" borderId="1" xfId="2" applyFont="1" applyFill="1" applyBorder="1" applyAlignment="1">
      <alignment vertical="top"/>
    </xf>
    <xf numFmtId="0" fontId="5" fillId="8" borderId="1" xfId="0" applyFont="1" applyFill="1" applyBorder="1">
      <alignment vertical="top"/>
    </xf>
    <xf numFmtId="164" fontId="0" fillId="7" borderId="1" xfId="1" applyNumberFormat="1" applyFont="1" applyFill="1" applyBorder="1" applyAlignment="1">
      <alignment vertical="top"/>
    </xf>
    <xf numFmtId="0" fontId="2" fillId="0" borderId="1" xfId="0" applyFont="1" applyBorder="1">
      <alignment vertical="top"/>
    </xf>
    <xf numFmtId="0" fontId="2" fillId="7" borderId="1" xfId="0" applyFont="1" applyFill="1" applyBorder="1">
      <alignment vertical="top"/>
    </xf>
    <xf numFmtId="164" fontId="3" fillId="7" borderId="1" xfId="1" applyNumberFormat="1" applyFont="1" applyFill="1" applyBorder="1" applyAlignment="1">
      <alignment vertical="top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top"/>
    </xf>
    <xf numFmtId="164" fontId="0" fillId="3" borderId="1" xfId="1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left" vertical="center"/>
    </xf>
    <xf numFmtId="164" fontId="0" fillId="5" borderId="1" xfId="1" applyNumberFormat="1" applyFon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left" vertical="center"/>
    </xf>
    <xf numFmtId="164" fontId="0" fillId="7" borderId="1" xfId="1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>
      <alignment vertical="top"/>
    </xf>
    <xf numFmtId="0" fontId="0" fillId="9" borderId="1" xfId="0" applyFill="1" applyBorder="1">
      <alignment vertical="top"/>
    </xf>
    <xf numFmtId="0" fontId="2" fillId="9" borderId="1" xfId="0" applyFont="1" applyFill="1" applyBorder="1" applyAlignment="1">
      <alignment vertical="top" wrapText="1"/>
    </xf>
    <xf numFmtId="0" fontId="3" fillId="9" borderId="1" xfId="0" applyFont="1" applyFill="1" applyBorder="1">
      <alignment vertical="top"/>
    </xf>
    <xf numFmtId="0" fontId="0" fillId="9" borderId="1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7" borderId="2" xfId="0" applyFont="1" applyFill="1" applyBorder="1" applyAlignment="1">
      <alignment horizontal="center" vertical="top" wrapText="1"/>
    </xf>
    <xf numFmtId="0" fontId="0" fillId="7" borderId="4" xfId="0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7"/>
  <sheetViews>
    <sheetView tabSelected="1" zoomScale="90" zoomScaleNormal="90" workbookViewId="0"/>
  </sheetViews>
  <sheetFormatPr baseColWidth="10" defaultRowHeight="12.75" x14ac:dyDescent="0.2"/>
  <cols>
    <col min="1" max="1" width="28.85546875" style="3" customWidth="1"/>
    <col min="2" max="2" width="11.85546875" style="3" customWidth="1"/>
    <col min="3" max="3" width="69.42578125" style="2" customWidth="1"/>
    <col min="4" max="4" width="15" style="3" customWidth="1"/>
    <col min="5" max="7" width="14" style="3" customWidth="1"/>
    <col min="8" max="8" width="17.85546875" style="3" customWidth="1"/>
    <col min="9" max="9" width="45.140625" style="3" customWidth="1"/>
    <col min="10" max="16384" width="11.42578125" style="3"/>
  </cols>
  <sheetData>
    <row r="3" spans="1:9" x14ac:dyDescent="0.2">
      <c r="A3" s="1" t="s">
        <v>0</v>
      </c>
      <c r="B3" s="1"/>
    </row>
    <row r="4" spans="1:9" x14ac:dyDescent="0.2">
      <c r="C4" s="3"/>
    </row>
    <row r="5" spans="1:9" ht="36.75" customHeight="1" x14ac:dyDescent="0.2">
      <c r="A5" s="4"/>
      <c r="B5" s="5" t="s">
        <v>1</v>
      </c>
      <c r="C5" s="6" t="s">
        <v>2</v>
      </c>
      <c r="D5" s="6" t="s">
        <v>3</v>
      </c>
      <c r="E5" s="7" t="s">
        <v>4</v>
      </c>
      <c r="F5" s="6" t="s">
        <v>5</v>
      </c>
      <c r="G5" s="6" t="s">
        <v>6</v>
      </c>
      <c r="H5" s="6" t="s">
        <v>7</v>
      </c>
      <c r="I5" s="7" t="s">
        <v>8</v>
      </c>
    </row>
    <row r="6" spans="1:9" ht="15.75" customHeight="1" x14ac:dyDescent="0.2">
      <c r="A6" s="50" t="s">
        <v>9</v>
      </c>
      <c r="B6" s="8" t="s">
        <v>10</v>
      </c>
      <c r="C6" s="9" t="s">
        <v>11</v>
      </c>
      <c r="D6" s="9" t="s">
        <v>12</v>
      </c>
      <c r="E6" s="10">
        <v>1474</v>
      </c>
      <c r="F6" s="10">
        <v>2224</v>
      </c>
      <c r="G6" s="10">
        <v>1967</v>
      </c>
      <c r="H6" s="11">
        <v>0.88400000000000001</v>
      </c>
      <c r="I6" s="12" t="s">
        <v>13</v>
      </c>
    </row>
    <row r="7" spans="1:9" ht="33" customHeight="1" x14ac:dyDescent="0.2">
      <c r="A7" s="51"/>
      <c r="B7" s="8" t="s">
        <v>14</v>
      </c>
      <c r="C7" s="9" t="s">
        <v>15</v>
      </c>
      <c r="D7" s="9" t="s">
        <v>12</v>
      </c>
      <c r="E7" s="10">
        <v>150000</v>
      </c>
      <c r="F7" s="10">
        <v>300000</v>
      </c>
      <c r="G7" s="10">
        <v>497580</v>
      </c>
      <c r="H7" s="11">
        <v>1.659</v>
      </c>
      <c r="I7" s="12" t="s">
        <v>16</v>
      </c>
    </row>
    <row r="8" spans="1:9" ht="30" customHeight="1" x14ac:dyDescent="0.2">
      <c r="A8" s="52"/>
      <c r="B8" s="8" t="s">
        <v>17</v>
      </c>
      <c r="C8" s="9" t="s">
        <v>18</v>
      </c>
      <c r="D8" s="9" t="s">
        <v>12</v>
      </c>
      <c r="E8" s="10">
        <v>1000</v>
      </c>
      <c r="F8" s="10">
        <v>2000</v>
      </c>
      <c r="G8" s="10">
        <v>5171</v>
      </c>
      <c r="H8" s="11">
        <v>2.5859999999999999</v>
      </c>
      <c r="I8" s="12" t="s">
        <v>16</v>
      </c>
    </row>
    <row r="9" spans="1:9" ht="45" customHeight="1" x14ac:dyDescent="0.2">
      <c r="A9" s="53" t="s">
        <v>19</v>
      </c>
      <c r="B9" s="13" t="s">
        <v>20</v>
      </c>
      <c r="C9" s="14" t="s">
        <v>21</v>
      </c>
      <c r="D9" s="13" t="s">
        <v>22</v>
      </c>
      <c r="E9" s="15">
        <v>4.4000000000000004</v>
      </c>
      <c r="F9" s="15">
        <v>5.4</v>
      </c>
      <c r="G9" s="16">
        <v>8.6300000000000008</v>
      </c>
      <c r="H9" s="17">
        <v>1.5981481481481481</v>
      </c>
      <c r="I9" s="15" t="s">
        <v>13</v>
      </c>
    </row>
    <row r="10" spans="1:9" ht="45" customHeight="1" x14ac:dyDescent="0.2">
      <c r="A10" s="54"/>
      <c r="B10" s="13" t="s">
        <v>23</v>
      </c>
      <c r="C10" s="14" t="s">
        <v>24</v>
      </c>
      <c r="D10" s="13" t="s">
        <v>12</v>
      </c>
      <c r="E10" s="18" t="s">
        <v>25</v>
      </c>
      <c r="F10" s="19">
        <v>4000</v>
      </c>
      <c r="G10" s="20">
        <v>1103</v>
      </c>
      <c r="H10" s="21">
        <v>0.27575</v>
      </c>
      <c r="I10" s="15" t="s">
        <v>13</v>
      </c>
    </row>
    <row r="11" spans="1:9" ht="45" customHeight="1" x14ac:dyDescent="0.2">
      <c r="A11" s="55" t="s">
        <v>26</v>
      </c>
      <c r="B11" s="22" t="s">
        <v>27</v>
      </c>
      <c r="C11" s="23" t="s">
        <v>28</v>
      </c>
      <c r="D11" s="22" t="s">
        <v>22</v>
      </c>
      <c r="E11" s="22">
        <v>6.1</v>
      </c>
      <c r="F11" s="22">
        <v>8.1999999999999993</v>
      </c>
      <c r="G11" s="22">
        <v>7.8</v>
      </c>
      <c r="H11" s="24">
        <v>0.95121951219512202</v>
      </c>
      <c r="I11" s="25" t="s">
        <v>13</v>
      </c>
    </row>
    <row r="12" spans="1:9" ht="28.5" customHeight="1" x14ac:dyDescent="0.2">
      <c r="A12" s="56"/>
      <c r="B12" s="22" t="s">
        <v>29</v>
      </c>
      <c r="C12" s="23" t="s">
        <v>30</v>
      </c>
      <c r="D12" s="22" t="s">
        <v>12</v>
      </c>
      <c r="E12" s="26">
        <v>6055</v>
      </c>
      <c r="F12" s="26">
        <v>7200</v>
      </c>
      <c r="G12" s="26">
        <v>16591</v>
      </c>
      <c r="H12" s="24">
        <v>2.30430555555556</v>
      </c>
      <c r="I12" s="25" t="s">
        <v>13</v>
      </c>
    </row>
    <row r="13" spans="1:9" ht="21" customHeight="1" x14ac:dyDescent="0.2">
      <c r="A13" s="57"/>
      <c r="B13" s="22" t="s">
        <v>31</v>
      </c>
      <c r="C13" s="23" t="s">
        <v>32</v>
      </c>
      <c r="D13" s="22" t="s">
        <v>12</v>
      </c>
      <c r="E13" s="26">
        <v>2756</v>
      </c>
      <c r="F13" s="26">
        <v>35000</v>
      </c>
      <c r="G13" s="26">
        <v>29879</v>
      </c>
      <c r="H13" s="24">
        <v>0.85368571428571405</v>
      </c>
      <c r="I13" s="25" t="s">
        <v>13</v>
      </c>
    </row>
    <row r="16" spans="1:9" x14ac:dyDescent="0.2">
      <c r="A16" s="1" t="s">
        <v>33</v>
      </c>
    </row>
    <row r="17" spans="1:7" x14ac:dyDescent="0.2">
      <c r="A17" s="27" t="s">
        <v>34</v>
      </c>
    </row>
    <row r="18" spans="1:7" ht="12.75" customHeight="1" x14ac:dyDescent="0.2">
      <c r="A18" s="27" t="s">
        <v>35</v>
      </c>
      <c r="E18" s="58" t="s">
        <v>36</v>
      </c>
      <c r="F18" s="59"/>
      <c r="G18" s="60"/>
    </row>
    <row r="19" spans="1:7" x14ac:dyDescent="0.2">
      <c r="A19" s="27"/>
      <c r="E19" s="61"/>
      <c r="F19" s="62"/>
      <c r="G19" s="63"/>
    </row>
    <row r="20" spans="1:7" x14ac:dyDescent="0.2">
      <c r="A20" s="28" t="s">
        <v>37</v>
      </c>
      <c r="B20" s="22" t="s">
        <v>1</v>
      </c>
      <c r="C20" s="22" t="s">
        <v>38</v>
      </c>
      <c r="E20" s="29" t="s">
        <v>9</v>
      </c>
      <c r="F20" s="29" t="s">
        <v>19</v>
      </c>
      <c r="G20" s="29" t="s">
        <v>26</v>
      </c>
    </row>
    <row r="21" spans="1:7" ht="21.75" customHeight="1" x14ac:dyDescent="0.2">
      <c r="A21" s="64" t="s">
        <v>42</v>
      </c>
      <c r="B21" s="30">
        <v>160339</v>
      </c>
      <c r="C21" s="31" t="s">
        <v>43</v>
      </c>
      <c r="D21" s="32"/>
      <c r="E21" s="33"/>
      <c r="F21" s="33"/>
      <c r="G21" s="33">
        <v>22973</v>
      </c>
    </row>
    <row r="22" spans="1:7" ht="21.75" customHeight="1" x14ac:dyDescent="0.2">
      <c r="A22" s="65"/>
      <c r="B22" s="30">
        <v>120348</v>
      </c>
      <c r="C22" s="31" t="s">
        <v>44</v>
      </c>
      <c r="D22" s="32"/>
      <c r="E22" s="33"/>
      <c r="F22" s="33"/>
      <c r="G22" s="33">
        <v>6954</v>
      </c>
    </row>
    <row r="23" spans="1:7" ht="21.75" customHeight="1" x14ac:dyDescent="0.2">
      <c r="A23" s="66"/>
      <c r="B23" s="30">
        <v>80558</v>
      </c>
      <c r="C23" s="31" t="s">
        <v>45</v>
      </c>
      <c r="D23" s="32"/>
      <c r="E23" s="33"/>
      <c r="F23" s="33"/>
      <c r="G23" s="33">
        <v>858</v>
      </c>
    </row>
    <row r="24" spans="1:7" ht="47.25" customHeight="1" x14ac:dyDescent="0.2">
      <c r="A24" s="34" t="s">
        <v>46</v>
      </c>
      <c r="B24" s="35">
        <v>80464</v>
      </c>
      <c r="C24" s="36" t="s">
        <v>47</v>
      </c>
      <c r="D24" s="32"/>
      <c r="E24" s="37"/>
      <c r="F24" s="37">
        <v>4977</v>
      </c>
      <c r="G24" s="37"/>
    </row>
    <row r="25" spans="1:7" x14ac:dyDescent="0.2">
      <c r="A25" s="48" t="s">
        <v>48</v>
      </c>
      <c r="B25" s="38">
        <v>80287</v>
      </c>
      <c r="C25" s="39" t="s">
        <v>49</v>
      </c>
      <c r="D25" s="32"/>
      <c r="E25" s="40">
        <v>2200</v>
      </c>
      <c r="F25" s="40"/>
      <c r="G25" s="40"/>
    </row>
    <row r="26" spans="1:7" ht="18" customHeight="1" x14ac:dyDescent="0.2">
      <c r="A26" s="49"/>
      <c r="B26" s="38">
        <v>40442</v>
      </c>
      <c r="C26" s="39" t="s">
        <v>50</v>
      </c>
      <c r="D26" s="32"/>
      <c r="E26" s="40">
        <v>1000</v>
      </c>
      <c r="F26" s="40"/>
      <c r="G26" s="40"/>
    </row>
    <row r="27" spans="1:7" ht="51" x14ac:dyDescent="0.2">
      <c r="A27" s="41" t="s">
        <v>51</v>
      </c>
      <c r="B27" s="38">
        <v>80464</v>
      </c>
      <c r="C27" s="39" t="s">
        <v>47</v>
      </c>
      <c r="D27" s="32"/>
      <c r="E27" s="40">
        <v>2003</v>
      </c>
      <c r="F27" s="40"/>
      <c r="G27" s="40"/>
    </row>
    <row r="28" spans="1:7" x14ac:dyDescent="0.2">
      <c r="A28" s="27" t="s">
        <v>52</v>
      </c>
      <c r="E28" s="42">
        <f>SUM(E21:E27)</f>
        <v>5203</v>
      </c>
      <c r="F28" s="42">
        <f t="shared" ref="F28:G28" si="0">SUM(F21:F27)</f>
        <v>4977</v>
      </c>
      <c r="G28" s="42">
        <f t="shared" si="0"/>
        <v>30785</v>
      </c>
    </row>
    <row r="31" spans="1:7" x14ac:dyDescent="0.2">
      <c r="A31" s="1" t="s">
        <v>53</v>
      </c>
    </row>
    <row r="32" spans="1:7" x14ac:dyDescent="0.2">
      <c r="A32" s="27" t="s">
        <v>35</v>
      </c>
    </row>
    <row r="33" spans="1:7" x14ac:dyDescent="0.2">
      <c r="A33" s="28"/>
      <c r="B33" s="22" t="s">
        <v>1</v>
      </c>
      <c r="C33" s="22" t="s">
        <v>38</v>
      </c>
      <c r="E33" s="29" t="s">
        <v>39</v>
      </c>
      <c r="F33" s="29" t="s">
        <v>40</v>
      </c>
      <c r="G33" s="29" t="s">
        <v>41</v>
      </c>
    </row>
    <row r="34" spans="1:7" x14ac:dyDescent="0.2">
      <c r="B34" s="43">
        <v>160635</v>
      </c>
      <c r="C34" s="44" t="s">
        <v>54</v>
      </c>
      <c r="E34" s="43"/>
      <c r="F34" s="43"/>
      <c r="G34" s="43">
        <v>477</v>
      </c>
    </row>
    <row r="35" spans="1:7" x14ac:dyDescent="0.2">
      <c r="B35" s="43">
        <v>150129</v>
      </c>
      <c r="C35" s="44" t="s">
        <v>55</v>
      </c>
      <c r="E35" s="43"/>
      <c r="F35" s="43"/>
      <c r="G35" s="43">
        <v>400</v>
      </c>
    </row>
    <row r="36" spans="1:7" x14ac:dyDescent="0.2">
      <c r="B36" s="45">
        <v>130170</v>
      </c>
      <c r="C36" s="46" t="s">
        <v>56</v>
      </c>
      <c r="E36" s="43"/>
      <c r="F36" s="43">
        <v>300</v>
      </c>
      <c r="G36" s="43"/>
    </row>
    <row r="37" spans="1:7" x14ac:dyDescent="0.2">
      <c r="F37" s="1">
        <f>SUM(F34:F36)</f>
        <v>300</v>
      </c>
      <c r="G37" s="1">
        <f>SUM(G34:G36)</f>
        <v>877</v>
      </c>
    </row>
  </sheetData>
  <mergeCells count="6">
    <mergeCell ref="A25:A26"/>
    <mergeCell ref="A6:A8"/>
    <mergeCell ref="A9:A10"/>
    <mergeCell ref="A11:A13"/>
    <mergeCell ref="E18:G19"/>
    <mergeCell ref="A21:A2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zoomScale="130" zoomScaleNormal="130" workbookViewId="0"/>
  </sheetViews>
  <sheetFormatPr baseColWidth="10" defaultRowHeight="12.75" x14ac:dyDescent="0.2"/>
  <cols>
    <col min="1" max="1" width="74.5703125" style="47" customWidth="1"/>
  </cols>
  <sheetData>
    <row r="1" spans="1:1" x14ac:dyDescent="0.2">
      <c r="A1" s="47" t="s">
        <v>63</v>
      </c>
    </row>
    <row r="3" spans="1:1" ht="38.25" x14ac:dyDescent="0.2">
      <c r="A3" s="47" t="s">
        <v>58</v>
      </c>
    </row>
    <row r="5" spans="1:1" ht="51" x14ac:dyDescent="0.2">
      <c r="A5" s="47" t="s">
        <v>59</v>
      </c>
    </row>
    <row r="7" spans="1:1" ht="38.25" x14ac:dyDescent="0.2">
      <c r="A7" s="47" t="s">
        <v>57</v>
      </c>
    </row>
    <row r="9" spans="1:1" ht="38.25" x14ac:dyDescent="0.2">
      <c r="A9" s="47" t="s">
        <v>60</v>
      </c>
    </row>
    <row r="11" spans="1:1" ht="38.25" x14ac:dyDescent="0.2">
      <c r="A11" s="47" t="s">
        <v>61</v>
      </c>
    </row>
    <row r="13" spans="1:1" ht="80.25" customHeight="1" x14ac:dyDescent="0.2">
      <c r="A13" s="47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64C932FDD6B240B86469B9F4333414" ma:contentTypeVersion="13" ma:contentTypeDescription="Create a new document." ma:contentTypeScope="" ma:versionID="8bd946295c8a52ccbd3155eb015fde5f">
  <xsd:schema xmlns:xsd="http://www.w3.org/2001/XMLSchema" xmlns:xs="http://www.w3.org/2001/XMLSchema" xmlns:p="http://schemas.microsoft.com/office/2006/metadata/properties" xmlns:ns3="163bb181-8a8b-458f-8d5d-57b023383c6e" xmlns:ns4="57a0439b-c8b0-48b5-88fc-3b4715a7cfdf" targetNamespace="http://schemas.microsoft.com/office/2006/metadata/properties" ma:root="true" ma:fieldsID="4237522a010069e7535c1ebac737a43d" ns3:_="" ns4:_="">
    <xsd:import namespace="163bb181-8a8b-458f-8d5d-57b023383c6e"/>
    <xsd:import namespace="57a0439b-c8b0-48b5-88fc-3b4715a7cf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bb181-8a8b-458f-8d5d-57b023383c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0439b-c8b0-48b5-88fc-3b4715a7cfd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4C900-2265-450E-AFFB-5CB01D35C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3bb181-8a8b-458f-8d5d-57b023383c6e"/>
    <ds:schemaRef ds:uri="57a0439b-c8b0-48b5-88fc-3b4715a7cf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757536-6276-46D8-A41F-1E11EF57EBB0}">
  <ds:schemaRefs>
    <ds:schemaRef ds:uri="http://www.w3.org/XML/1998/namespace"/>
    <ds:schemaRef ds:uri="http://purl.org/dc/elements/1.1/"/>
    <ds:schemaRef ds:uri="http://schemas.openxmlformats.org/package/2006/metadata/core-properties"/>
    <ds:schemaRef ds:uri="57a0439b-c8b0-48b5-88fc-3b4715a7cfdf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63bb181-8a8b-458f-8d5d-57b023383c6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A6DAAD-607F-4C09-827C-D26E0113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Bilinguïsmo</vt:lpstr>
      <vt:lpstr>Textos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Ricardo Florez Gonzalez</dc:creator>
  <cp:lastModifiedBy>ANACARRACLA</cp:lastModifiedBy>
  <dcterms:created xsi:type="dcterms:W3CDTF">2020-05-06T14:44:04Z</dcterms:created>
  <dcterms:modified xsi:type="dcterms:W3CDTF">2020-05-09T20:48:09Z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0x0101009464C932FDD6B240B86469B9F4333414</vt:lpwstr>
  </property>
</Properties>
</file>